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'Hárok1'!$B$1:$G$49</definedName>
  </definedNames>
  <calcPr fullCalcOnLoad="1"/>
</workbook>
</file>

<file path=xl/sharedStrings.xml><?xml version="1.0" encoding="utf-8"?>
<sst xmlns="http://schemas.openxmlformats.org/spreadsheetml/2006/main" count="46" uniqueCount="45">
  <si>
    <t>Bežný a kapitálový rozpočet - sumarizácia</t>
  </si>
  <si>
    <t xml:space="preserve">Rozpočet </t>
  </si>
  <si>
    <t>Sktočnosť</t>
  </si>
  <si>
    <t>%</t>
  </si>
  <si>
    <t>rok 2014</t>
  </si>
  <si>
    <t>po úprave</t>
  </si>
  <si>
    <t>K 31.12.2014</t>
  </si>
  <si>
    <t>plnenia</t>
  </si>
  <si>
    <t>2013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</si>
  <si>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</si>
  <si>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</si>
  <si>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</si>
  <si>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</si>
  <si>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</si>
  <si>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</si>
  <si>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</si>
  <si>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</si>
  <si>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</si>
  <si>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</si>
  <si>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</si>
  <si>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</si>
  <si>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</si>
  <si>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 xml:space="preserve">        Program 11: Sociálne služby</t>
  </si>
  <si>
    <t xml:space="preserve">        Program 12: Podporná činnosť</t>
  </si>
  <si>
    <t>Prebytok + / - schodok</t>
  </si>
  <si>
    <t>bežného rozpočtu:</t>
  </si>
  <si>
    <t>Kapitálové príjmy spolu:</t>
  </si>
  <si>
    <t xml:space="preserve">Kapitálové výdavky spolu: </t>
  </si>
  <si>
    <t xml:space="preserve">Prebytok + / - schodok </t>
  </si>
  <si>
    <t>kapitálového rozpočtu:</t>
  </si>
  <si>
    <t>PRÍJMY SPOLU (bežné + kapitálové):</t>
  </si>
  <si>
    <t>VÝDAVKY SPOLU (bežné + kapitálové):</t>
  </si>
  <si>
    <t>Prepytok + / - schodok</t>
  </si>
  <si>
    <r>
      <t xml:space="preserve">F I N A N Č N É   O P E R Á CI E </t>
    </r>
    <r>
      <rPr>
        <b/>
        <i/>
        <vertAlign val="superscript"/>
        <sz val="12"/>
        <rFont val="Arial CE"/>
        <family val="2"/>
      </rPr>
      <t>*</t>
    </r>
  </si>
  <si>
    <t>Príjmy*</t>
  </si>
  <si>
    <t>Dlhodobý bankový úver</t>
  </si>
  <si>
    <t>Prevody z mimorozpočtových fondov</t>
  </si>
  <si>
    <t xml:space="preserve">Výdavky </t>
  </si>
  <si>
    <t>Splácanie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</si>
  <si>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</si>
  <si>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</si>
  <si>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</si>
  <si>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</si>
  <si>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</si>
  <si>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Plnenie  rozpočtu   obce Trstená na Ostrove  k 31.12.2014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</si>
</sst>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9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1" fillId="0" borderId="23" xfId="0" applyFont="1" applyFill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1" fillId="0" borderId="2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0" fontId="9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3" fontId="0" fillId="0" borderId="36" xfId="0" applyNumberFormat="1" applyBorder="1" applyAlignment="1">
      <alignment/>
    </xf>
    <xf numFmtId="2" fontId="10" fillId="0" borderId="16" xfId="0" applyNumberFormat="1" applyFont="1" applyBorder="1" applyAlignment="1">
      <alignment/>
    </xf>
    <xf numFmtId="0" fontId="2" fillId="0" borderId="36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2" fontId="10" fillId="0" borderId="38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2" fontId="10" fillId="0" borderId="39" xfId="0" applyNumberFormat="1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SheetLayoutView="100" zoomScalePageLayoutView="0" workbookViewId="0" topLeftCell="B1">
      <selection activeCell="J29" sqref="J29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2.125" style="0" customWidth="1"/>
    <col min="4" max="4" width="8.375" style="0" customWidth="1"/>
    <col min="5" max="5" width="10.00390625" style="0" customWidth="1"/>
    <col min="6" max="6" width="11.25390625" style="0" customWidth="1"/>
    <col min="7" max="7" width="11.00390625" style="0" customWidth="1"/>
    <col min="8" max="8" width="11.875" style="0" customWidth="1"/>
  </cols>
  <sheetData>
    <row r="1" spans="2:7" s="1" customFormat="1" ht="15.75">
      <c r="B1" s="2"/>
      <c r="C1" s="3"/>
      <c r="D1" s="3"/>
      <c r="E1" s="2"/>
      <c r="F1" s="2"/>
      <c r="G1" s="2"/>
    </row>
    <row r="2" spans="2:7" s="1" customFormat="1" ht="12.75">
      <c r="B2" s="2"/>
      <c r="C2" s="2"/>
      <c r="D2" s="2"/>
      <c r="E2" s="2"/>
      <c r="F2" s="2"/>
      <c r="G2" s="2"/>
    </row>
    <row r="3" spans="2:8" s="1" customFormat="1" ht="15.75">
      <c r="B3" s="2"/>
      <c r="C3" s="3" t="s">
        <v>44</v>
      </c>
      <c r="D3" s="4"/>
      <c r="E3" s="4"/>
      <c r="F3" s="4"/>
      <c r="G3" s="4"/>
      <c r="H3" s="3"/>
    </row>
    <row r="4" spans="3:12" s="5" customFormat="1" ht="18"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7" ht="12.75">
      <c r="B5" s="75" t="s">
        <v>0</v>
      </c>
      <c r="C5" s="75"/>
      <c r="D5" s="6"/>
      <c r="E5" s="6"/>
      <c r="F5" s="6"/>
      <c r="G5" s="7"/>
    </row>
    <row r="6" spans="2:7" ht="12.75">
      <c r="B6" s="75"/>
      <c r="C6" s="75"/>
      <c r="D6" s="8" t="s">
        <v>1</v>
      </c>
      <c r="E6" s="8" t="s">
        <v>1</v>
      </c>
      <c r="F6" s="8" t="s">
        <v>2</v>
      </c>
      <c r="G6" s="9" t="s">
        <v>3</v>
      </c>
    </row>
    <row r="7" spans="2:7" ht="15" customHeight="1">
      <c r="B7" s="75"/>
      <c r="C7" s="75"/>
      <c r="D7" s="10" t="s">
        <v>4</v>
      </c>
      <c r="E7" s="10" t="s">
        <v>5</v>
      </c>
      <c r="F7" s="10" t="s">
        <v>6</v>
      </c>
      <c r="G7" s="11" t="s">
        <v>7</v>
      </c>
    </row>
    <row r="8" spans="2:7" ht="12.75" customHeight="1" hidden="1">
      <c r="B8" s="75"/>
      <c r="C8" s="75"/>
      <c r="D8" s="12"/>
      <c r="E8" s="12" t="s">
        <v>8</v>
      </c>
      <c r="F8" s="12"/>
      <c r="G8" s="13"/>
    </row>
    <row r="9" spans="2:8" ht="12.75">
      <c r="B9" s="14">
        <v>1</v>
      </c>
      <c r="C9" s="15" t="s">
        <v>9</v>
      </c>
      <c r="D9" s="16">
        <v>170808</v>
      </c>
      <c r="E9" s="16">
        <v>178364</v>
      </c>
      <c r="F9" s="17">
        <v>192041</v>
      </c>
      <c r="G9" s="18">
        <f>F9/E9*100</f>
        <v>107.66802718037272</v>
      </c>
      <c r="H9" s="19"/>
    </row>
    <row r="10" spans="2:7" ht="12.75">
      <c r="B10" s="20">
        <v>2</v>
      </c>
      <c r="C10" s="21" t="s">
        <v>10</v>
      </c>
      <c r="D10" s="22">
        <f>SUM(D12:D23)</f>
        <v>170808</v>
      </c>
      <c r="E10" s="22">
        <f>SUM(E12:E23)</f>
        <v>174414</v>
      </c>
      <c r="F10" s="22">
        <f>SUM(F12:F23)</f>
        <v>178314</v>
      </c>
      <c r="G10" s="18">
        <f aca="true" t="shared" si="0" ref="G10:G40">F10/E10*100</f>
        <v>102.23605903195845</v>
      </c>
    </row>
    <row r="11" spans="2:7" ht="12.75">
      <c r="B11" s="20">
        <v>3</v>
      </c>
      <c r="C11" s="23" t="s">
        <v>11</v>
      </c>
      <c r="D11" s="24"/>
      <c r="E11" s="24"/>
      <c r="F11" s="25"/>
      <c r="G11" s="18"/>
    </row>
    <row r="12" spans="2:7" ht="12.75">
      <c r="B12" s="20">
        <v>4</v>
      </c>
      <c r="C12" s="26" t="s">
        <v>12</v>
      </c>
      <c r="D12" s="27">
        <v>37200</v>
      </c>
      <c r="E12" s="27">
        <v>36922</v>
      </c>
      <c r="F12" s="28">
        <v>38205</v>
      </c>
      <c r="G12" s="18">
        <f t="shared" si="0"/>
        <v>103.47489301771301</v>
      </c>
    </row>
    <row r="13" spans="2:7" ht="12.75">
      <c r="B13" s="20">
        <v>5</v>
      </c>
      <c r="C13" s="29" t="s">
        <v>13</v>
      </c>
      <c r="D13" s="27">
        <v>4546</v>
      </c>
      <c r="E13" s="27">
        <v>3439</v>
      </c>
      <c r="F13" s="28">
        <v>3644</v>
      </c>
      <c r="G13" s="18">
        <f t="shared" si="0"/>
        <v>105.9610351846467</v>
      </c>
    </row>
    <row r="14" spans="2:7" ht="12.75">
      <c r="B14" s="20">
        <v>6</v>
      </c>
      <c r="C14" s="29" t="s">
        <v>14</v>
      </c>
      <c r="D14" s="27">
        <v>4850</v>
      </c>
      <c r="E14" s="27">
        <v>4850</v>
      </c>
      <c r="F14" s="28">
        <v>5289</v>
      </c>
      <c r="G14" s="18">
        <f t="shared" si="0"/>
        <v>109.05154639175258</v>
      </c>
    </row>
    <row r="15" spans="2:7" ht="12.75">
      <c r="B15" s="20">
        <v>7</v>
      </c>
      <c r="C15" s="29" t="s">
        <v>15</v>
      </c>
      <c r="D15" s="27">
        <v>1060</v>
      </c>
      <c r="E15" s="27">
        <v>1060</v>
      </c>
      <c r="F15" s="28">
        <v>1767</v>
      </c>
      <c r="G15" s="18">
        <f t="shared" si="0"/>
        <v>166.69811320754718</v>
      </c>
    </row>
    <row r="16" spans="2:7" ht="12.75">
      <c r="B16" s="20">
        <v>8</v>
      </c>
      <c r="C16" s="29" t="s">
        <v>16</v>
      </c>
      <c r="D16" s="27">
        <v>8000</v>
      </c>
      <c r="E16" s="27">
        <v>8850</v>
      </c>
      <c r="F16" s="28">
        <v>8821</v>
      </c>
      <c r="G16" s="18">
        <f t="shared" si="0"/>
        <v>99.67231638418079</v>
      </c>
    </row>
    <row r="17" spans="2:7" ht="12.75">
      <c r="B17" s="20">
        <v>9</v>
      </c>
      <c r="C17" s="29" t="s">
        <v>17</v>
      </c>
      <c r="D17" s="27">
        <v>6700</v>
      </c>
      <c r="E17" s="27">
        <v>1810</v>
      </c>
      <c r="F17" s="28">
        <v>661</v>
      </c>
      <c r="G17" s="18">
        <f t="shared" si="0"/>
        <v>36.51933701657459</v>
      </c>
    </row>
    <row r="18" spans="2:7" ht="12.75">
      <c r="B18" s="20">
        <v>10</v>
      </c>
      <c r="C18" s="29" t="s">
        <v>18</v>
      </c>
      <c r="D18" s="27">
        <v>65012</v>
      </c>
      <c r="E18" s="27">
        <v>68728</v>
      </c>
      <c r="F18" s="28">
        <v>66968</v>
      </c>
      <c r="G18" s="18">
        <f t="shared" si="0"/>
        <v>97.43918053777209</v>
      </c>
    </row>
    <row r="19" spans="2:7" ht="12.75">
      <c r="B19" s="20">
        <v>11</v>
      </c>
      <c r="C19" s="29" t="s">
        <v>19</v>
      </c>
      <c r="D19" s="27">
        <v>9630</v>
      </c>
      <c r="E19" s="27">
        <v>10630</v>
      </c>
      <c r="F19" s="28">
        <v>14005</v>
      </c>
      <c r="G19" s="18">
        <f t="shared" si="0"/>
        <v>131.7497648165569</v>
      </c>
    </row>
    <row r="20" spans="2:7" ht="12.75">
      <c r="B20" s="20">
        <v>12</v>
      </c>
      <c r="C20" s="29" t="s">
        <v>20</v>
      </c>
      <c r="D20" s="27">
        <v>2000</v>
      </c>
      <c r="E20" s="27">
        <v>2000</v>
      </c>
      <c r="F20" s="28">
        <v>2000</v>
      </c>
      <c r="G20" s="18">
        <f t="shared" si="0"/>
        <v>100</v>
      </c>
    </row>
    <row r="21" spans="2:7" ht="12.75">
      <c r="B21" s="20">
        <v>13</v>
      </c>
      <c r="C21" s="29" t="s">
        <v>21</v>
      </c>
      <c r="D21" s="27">
        <v>6700</v>
      </c>
      <c r="E21" s="27">
        <v>5850</v>
      </c>
      <c r="F21" s="28">
        <v>5077</v>
      </c>
      <c r="G21" s="18">
        <f t="shared" si="0"/>
        <v>86.78632478632478</v>
      </c>
    </row>
    <row r="22" spans="2:7" ht="12.75">
      <c r="B22" s="20">
        <v>14</v>
      </c>
      <c r="C22" s="29" t="s">
        <v>22</v>
      </c>
      <c r="D22" s="27">
        <v>1200</v>
      </c>
      <c r="E22" s="27">
        <v>2140</v>
      </c>
      <c r="F22" s="28">
        <v>2140</v>
      </c>
      <c r="G22" s="18">
        <f t="shared" si="0"/>
        <v>100</v>
      </c>
    </row>
    <row r="23" spans="2:7" ht="12.75">
      <c r="B23" s="20">
        <v>15</v>
      </c>
      <c r="C23" s="29" t="s">
        <v>23</v>
      </c>
      <c r="D23" s="24">
        <v>23910</v>
      </c>
      <c r="E23" s="24">
        <v>28135</v>
      </c>
      <c r="F23" s="28">
        <v>29737</v>
      </c>
      <c r="G23" s="18">
        <f t="shared" si="0"/>
        <v>105.69397547538652</v>
      </c>
    </row>
    <row r="24" spans="2:7" ht="12.75">
      <c r="B24" s="30"/>
      <c r="C24" s="31"/>
      <c r="D24" s="24"/>
      <c r="E24" s="24"/>
      <c r="F24" s="28"/>
      <c r="G24" s="18"/>
    </row>
    <row r="25" spans="2:7" ht="12.75">
      <c r="B25" s="30"/>
      <c r="C25" s="31"/>
      <c r="D25" s="24"/>
      <c r="E25" s="24"/>
      <c r="F25" s="28"/>
      <c r="G25" s="18"/>
    </row>
    <row r="26" spans="2:7" ht="12.75">
      <c r="B26" s="20">
        <v>16</v>
      </c>
      <c r="C26" s="32" t="s">
        <v>24</v>
      </c>
      <c r="D26" s="33">
        <f>D9-D10</f>
        <v>0</v>
      </c>
      <c r="E26" s="33">
        <f>E9-E10</f>
        <v>3950</v>
      </c>
      <c r="F26" s="25">
        <f>F9-F10</f>
        <v>13727</v>
      </c>
      <c r="G26" s="18"/>
    </row>
    <row r="27" spans="2:7" ht="12.75">
      <c r="B27" s="20">
        <v>17</v>
      </c>
      <c r="C27" s="32" t="s">
        <v>25</v>
      </c>
      <c r="D27" s="33"/>
      <c r="E27" s="33"/>
      <c r="F27" s="28"/>
      <c r="G27" s="18"/>
    </row>
    <row r="28" spans="2:7" ht="12.75">
      <c r="B28" s="20">
        <v>18</v>
      </c>
      <c r="C28" s="34" t="s">
        <v>26</v>
      </c>
      <c r="D28" s="33">
        <v>0</v>
      </c>
      <c r="E28" s="33">
        <v>0</v>
      </c>
      <c r="F28" s="28">
        <v>0</v>
      </c>
      <c r="G28" s="18">
        <v>0</v>
      </c>
    </row>
    <row r="29" spans="2:7" ht="12.75">
      <c r="B29" s="20">
        <v>19</v>
      </c>
      <c r="C29" s="35" t="s">
        <v>27</v>
      </c>
      <c r="D29" s="33">
        <v>0</v>
      </c>
      <c r="E29" s="33">
        <v>3950</v>
      </c>
      <c r="F29" s="28">
        <v>3950</v>
      </c>
      <c r="G29" s="18">
        <v>0</v>
      </c>
    </row>
    <row r="30" spans="2:7" ht="12.75">
      <c r="B30" s="20">
        <v>20</v>
      </c>
      <c r="C30" s="32" t="s">
        <v>28</v>
      </c>
      <c r="D30" s="25">
        <f>D28-D29</f>
        <v>0</v>
      </c>
      <c r="E30" s="25">
        <f>E28-E29</f>
        <v>-3950</v>
      </c>
      <c r="F30" s="25">
        <f>F28-F29</f>
        <v>-3950</v>
      </c>
      <c r="G30" s="18">
        <v>0</v>
      </c>
    </row>
    <row r="31" spans="2:7" ht="12.75">
      <c r="B31" s="20">
        <v>21</v>
      </c>
      <c r="C31" s="36" t="s">
        <v>29</v>
      </c>
      <c r="D31" s="37"/>
      <c r="E31" s="37">
        <f>E28-E29</f>
        <v>-3950</v>
      </c>
      <c r="F31" s="38">
        <f>F28-F29</f>
        <v>-3950</v>
      </c>
      <c r="G31" s="18"/>
    </row>
    <row r="32" spans="2:7" ht="12.75">
      <c r="B32" s="20">
        <v>22</v>
      </c>
      <c r="C32" s="35" t="s">
        <v>30</v>
      </c>
      <c r="D32" s="22">
        <f aca="true" t="shared" si="1" ref="D32:F33">D9+D28</f>
        <v>170808</v>
      </c>
      <c r="E32" s="22">
        <f t="shared" si="1"/>
        <v>178364</v>
      </c>
      <c r="F32" s="25">
        <f t="shared" si="1"/>
        <v>192041</v>
      </c>
      <c r="G32" s="18">
        <f t="shared" si="0"/>
        <v>107.66802718037272</v>
      </c>
    </row>
    <row r="33" spans="2:7" ht="12.75">
      <c r="B33" s="30">
        <v>23</v>
      </c>
      <c r="C33" s="39" t="s">
        <v>31</v>
      </c>
      <c r="D33" s="40">
        <f t="shared" si="1"/>
        <v>170808</v>
      </c>
      <c r="E33" s="40">
        <f t="shared" si="1"/>
        <v>178364</v>
      </c>
      <c r="F33" s="41">
        <f>F10+F29</f>
        <v>182264</v>
      </c>
      <c r="G33" s="42">
        <f t="shared" si="0"/>
        <v>102.1865398847301</v>
      </c>
    </row>
    <row r="34" spans="2:7" ht="12.75">
      <c r="B34" s="43">
        <v>24</v>
      </c>
      <c r="C34" s="44" t="s">
        <v>32</v>
      </c>
      <c r="D34" s="45">
        <f>D32-D33</f>
        <v>0</v>
      </c>
      <c r="E34" s="45">
        <f>E32-E33</f>
        <v>0</v>
      </c>
      <c r="F34" s="46">
        <f>F32-F33</f>
        <v>9777</v>
      </c>
      <c r="G34" s="47"/>
    </row>
    <row r="35" spans="2:7" ht="18">
      <c r="B35" s="48">
        <v>25</v>
      </c>
      <c r="C35" s="49" t="s">
        <v>33</v>
      </c>
      <c r="D35" s="50">
        <f>D38-D40</f>
        <v>1071</v>
      </c>
      <c r="E35" s="50">
        <f>E38-E40</f>
        <v>1071</v>
      </c>
      <c r="F35" s="50">
        <f>F38-F40</f>
        <v>1071</v>
      </c>
      <c r="G35" s="51">
        <f t="shared" si="0"/>
        <v>100</v>
      </c>
    </row>
    <row r="36" spans="2:7" ht="12.75">
      <c r="B36" s="20">
        <v>26</v>
      </c>
      <c r="C36" s="52" t="s">
        <v>34</v>
      </c>
      <c r="D36" s="50">
        <v>4371</v>
      </c>
      <c r="E36" s="50">
        <v>4371</v>
      </c>
      <c r="F36" s="53">
        <v>4371</v>
      </c>
      <c r="G36" s="51">
        <v>100</v>
      </c>
    </row>
    <row r="37" spans="2:7" ht="12.75">
      <c r="B37" s="20">
        <v>27</v>
      </c>
      <c r="C37" s="54" t="s">
        <v>35</v>
      </c>
      <c r="D37" s="55">
        <v>0</v>
      </c>
      <c r="E37" s="55">
        <v>0</v>
      </c>
      <c r="F37" s="56"/>
      <c r="G37" s="18"/>
    </row>
    <row r="38" spans="2:7" ht="12.75">
      <c r="B38" s="20">
        <v>28</v>
      </c>
      <c r="C38" s="57" t="s">
        <v>36</v>
      </c>
      <c r="D38" s="58">
        <v>4371</v>
      </c>
      <c r="E38" s="58">
        <v>4371</v>
      </c>
      <c r="F38" s="59">
        <v>4371</v>
      </c>
      <c r="G38" s="47">
        <v>100</v>
      </c>
    </row>
    <row r="39" spans="2:7" ht="12.75">
      <c r="B39" s="20">
        <v>29</v>
      </c>
      <c r="C39" s="60" t="s">
        <v>37</v>
      </c>
      <c r="D39" s="61">
        <v>3300</v>
      </c>
      <c r="E39" s="61">
        <v>3300</v>
      </c>
      <c r="F39" s="62">
        <v>3300</v>
      </c>
      <c r="G39" s="63">
        <v>100</v>
      </c>
    </row>
    <row r="40" spans="2:7" ht="12.75">
      <c r="B40" s="20">
        <v>30</v>
      </c>
      <c r="C40" s="64" t="s">
        <v>38</v>
      </c>
      <c r="D40" s="50">
        <v>3300</v>
      </c>
      <c r="E40" s="50">
        <v>3300</v>
      </c>
      <c r="F40" s="53">
        <v>3300</v>
      </c>
      <c r="G40" s="65">
        <f t="shared" si="0"/>
        <v>100</v>
      </c>
    </row>
    <row r="41" spans="2:7" ht="14.25">
      <c r="B41" s="66">
        <v>31</v>
      </c>
      <c r="C41" s="67" t="s">
        <v>39</v>
      </c>
      <c r="D41" s="68">
        <v>1071</v>
      </c>
      <c r="E41" s="68">
        <v>1071</v>
      </c>
      <c r="F41" s="69">
        <v>10849</v>
      </c>
      <c r="G41" s="69"/>
    </row>
    <row r="42" spans="2:3" ht="12.75">
      <c r="B42" s="70"/>
      <c r="C42" s="71"/>
    </row>
    <row r="43" spans="2:3" ht="15">
      <c r="B43" s="72" t="s">
        <v>40</v>
      </c>
      <c r="C43" s="73"/>
    </row>
    <row r="44" spans="2:3" ht="15">
      <c r="B44" s="72" t="s">
        <v>41</v>
      </c>
      <c r="C44" s="73"/>
    </row>
    <row r="45" spans="2:3" ht="15">
      <c r="B45" s="72" t="s">
        <v>42</v>
      </c>
      <c r="C45" s="73"/>
    </row>
    <row r="46" spans="2:3" ht="15">
      <c r="B46" s="72" t="s">
        <v>43</v>
      </c>
      <c r="C46" s="73"/>
    </row>
  </sheetData>
  <sheetProtection selectLockedCells="1" selectUnlockedCells="1"/>
  <mergeCells count="2">
    <mergeCell ref="C4:L4"/>
    <mergeCell ref="B5:C8"/>
  </mergeCells>
  <printOptions/>
  <pageMargins left="0" right="0" top="0.9840277777777777" bottom="0.9840277777777777" header="0.5118055555555555" footer="0.5118055555555555"/>
  <pageSetup horizontalDpi="300" verticalDpi="300" orientation="portrait" paperSize="9" scale="94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2015-03-26T07:50:38Z</dcterms:created>
  <dcterms:modified xsi:type="dcterms:W3CDTF">2015-04-08T08:02:51Z</dcterms:modified>
  <cp:category/>
  <cp:version/>
  <cp:contentType/>
  <cp:contentStatus/>
</cp:coreProperties>
</file>